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server01\ElektrikTicaretVePazarlama\ŞİKAYET RAPORLARI\İNTERNET SİTESİ İLK BEŞ ŞİKAYET\OEPSAS K2\2025\2025 12\"/>
    </mc:Choice>
  </mc:AlternateContent>
  <xr:revisionPtr revIDLastSave="0" documentId="13_ncr:1_{BA789EB4-F6D9-4626-87A5-CDAC67B6B0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ısal verili hali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5" l="1"/>
  <c r="E5" i="5" l="1"/>
  <c r="M5" i="5" l="1"/>
  <c r="G5" i="5" l="1"/>
  <c r="H5" i="5"/>
  <c r="I5" i="5"/>
  <c r="J5" i="5"/>
  <c r="L4" i="5" l="1"/>
  <c r="E4" i="5"/>
  <c r="M4" i="5" l="1"/>
</calcChain>
</file>

<file path=xl/sharedStrings.xml><?xml version="1.0" encoding="utf-8"?>
<sst xmlns="http://schemas.openxmlformats.org/spreadsheetml/2006/main" count="20" uniqueCount="19">
  <si>
    <t>Tedarikçilere Gelen Şikayetlere İlişkin Gerçekleşmeler</t>
  </si>
  <si>
    <t>OSMANGAZİ ELEKTRİK PERAKENDE SATIŞ ANONİM ŞİRKETİ</t>
  </si>
  <si>
    <t>Şikayet Sayısı</t>
  </si>
  <si>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</si>
  <si>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</si>
  <si>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</si>
  <si>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</si>
  <si>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</si>
  <si>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</si>
  <si>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</si>
  <si>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</si>
  <si>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</si>
  <si>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</t>
  </si>
  <si>
    <t>Ortalama sonuçlanma süresi(gün) (S6)</t>
  </si>
  <si>
    <t>Şikayetlerin kategorilere göre oransal dağılım</t>
  </si>
  <si>
    <t>Tüketici sayısı (T1)</t>
  </si>
  <si>
    <t>1. Fatura ve/veya faturaya esas unsurlar</t>
  </si>
  <si>
    <t>Toplam Şikayet</t>
  </si>
  <si>
    <t>1.5. Fatura yer alması gereken bilgiler (K1)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</si>
</sst>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3"/>
    <xf numFmtId="0" fontId="6" fillId="0" borderId="1" xfId="3" applyFont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" fillId="0" borderId="1" xfId="3" applyBorder="1"/>
    <xf numFmtId="0" fontId="1" fillId="0" borderId="2" xfId="3" applyBorder="1"/>
    <xf numFmtId="2" fontId="1" fillId="0" borderId="1" xfId="3" applyNumberFormat="1" applyBorder="1"/>
    <xf numFmtId="10" fontId="0" fillId="0" borderId="1" xfId="5" applyNumberFormat="1" applyFont="1" applyBorder="1"/>
    <xf numFmtId="0" fontId="1" fillId="0" borderId="1" xfId="3" applyBorder="1" applyAlignment="1">
      <alignment horizontal="center"/>
    </xf>
    <xf numFmtId="0" fontId="3" fillId="0" borderId="1" xfId="3" applyFont="1" applyBorder="1"/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2" xfId="3" applyFont="1" applyBorder="1"/>
    <xf numFmtId="1" fontId="1" fillId="0" borderId="1" xfId="3" applyNumberFormat="1" applyBorder="1"/>
    <xf numFmtId="0" fontId="4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center"/>
    </xf>
    <xf numFmtId="1" fontId="6" fillId="0" borderId="1" xfId="3" applyNumberFormat="1" applyFont="1" applyBorder="1" applyAlignment="1">
      <alignment horizontal="center" vertical="center" wrapText="1"/>
    </xf>
  </cellXfs>
  <cellStyles count="8">
    <cellStyle name="Normal" xfId="0" builtinId="0"/>
    <cellStyle name="Normal 2" xfId="1" xr:uid="{017D8364-C610-45FB-B872-442FC23AFCCD}"/>
    <cellStyle name="Normal 2 2" xfId="3" xr:uid="{4762D08F-D86D-417E-8159-C4C689962EE1}"/>
    <cellStyle name="Normal 3" xfId="6" xr:uid="{E5619330-56F0-495A-B182-0C4D37E7DD5F}"/>
    <cellStyle name="Virgül 2" xfId="4" xr:uid="{6ADD9F6B-6B05-4C59-B453-DAFCDFCD04C6}"/>
    <cellStyle name="Virgül 2 2" xfId="7" xr:uid="{FBF38F8A-FDB7-4365-A4B5-3AE6C6C8464C}"/>
    <cellStyle name="Yüzde 2" xfId="2" xr:uid="{EBE7F7E2-274E-42AC-A64A-983A1C1C9018}"/>
    <cellStyle name="Yüzde 2 2" xfId="5" xr:uid="{2C01F3E4-4CAA-48AD-8D69-4F52B20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88C3-0063-490F-978F-FB8BDCF3CE1A}">
  <dimension ref="A1:M6"/>
  <sheetViews>
    <sheetView tabSelected="1" topLeftCell="B1" zoomScale="115" zoomScaleNormal="115" workbookViewId="0">
      <selection activeCell="F5" sqref="F5"/>
    </sheetView>
  </sheetViews>
  <sheetFormatPr defaultColWidth="9.109375" defaultRowHeight="14.4" x14ac:dyDescent="0.3"/>
  <cols>
    <col min="1" max="1" width="15.33203125" style="1" bestFit="1" customWidth="1"/>
    <col min="2" max="2" width="36.6640625" style="1" bestFit="1" customWidth="1"/>
    <col min="3" max="3" width="38.88671875" style="1" bestFit="1" customWidth="1"/>
    <col min="4" max="4" width="7.88671875" style="1" bestFit="1" customWidth="1"/>
    <col min="5" max="5" width="9.88671875" style="1" bestFit="1" customWidth="1"/>
    <col min="6" max="6" width="11.44140625" style="1" bestFit="1" customWidth="1"/>
    <col min="7" max="7" width="11.6640625" style="1" bestFit="1" customWidth="1"/>
    <col min="8" max="8" width="14.88671875" style="1" bestFit="1" customWidth="1"/>
    <col min="9" max="9" width="10" style="1" bestFit="1" customWidth="1"/>
    <col min="10" max="10" width="11.5546875" style="1" bestFit="1" customWidth="1"/>
    <col min="11" max="13" width="12" style="1" bestFit="1" customWidth="1"/>
    <col min="14" max="16384" width="9.109375" style="1"/>
  </cols>
  <sheetData>
    <row r="1" spans="1:13" ht="2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">
      <c r="A2" s="15" t="s">
        <v>1</v>
      </c>
      <c r="B2" s="15"/>
      <c r="C2" s="15"/>
      <c r="D2" s="16" t="s">
        <v>2</v>
      </c>
      <c r="E2" s="16"/>
      <c r="F2" s="16"/>
      <c r="G2" s="16"/>
      <c r="H2" s="16"/>
      <c r="I2" s="16"/>
      <c r="J2" s="16"/>
      <c r="K2" s="16"/>
      <c r="L2" s="16"/>
      <c r="M2" s="16"/>
    </row>
    <row r="3" spans="1:13" ht="73.5" customHeight="1" x14ac:dyDescent="0.3">
      <c r="A3" s="2" t="s">
        <v>3</v>
      </c>
      <c r="B3" s="17" t="s">
        <v>4</v>
      </c>
      <c r="C3" s="17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2" t="s">
        <v>13</v>
      </c>
      <c r="M3" s="2" t="s">
        <v>14</v>
      </c>
    </row>
    <row r="4" spans="1:13" x14ac:dyDescent="0.3">
      <c r="A4" s="8">
        <v>1</v>
      </c>
      <c r="B4" s="9" t="s">
        <v>16</v>
      </c>
      <c r="C4" s="11" t="s">
        <v>18</v>
      </c>
      <c r="D4" s="4">
        <v>1</v>
      </c>
      <c r="E4" s="6">
        <f>+(D4/$D$6)*1000</f>
        <v>9.4750805381845743E-2</v>
      </c>
      <c r="F4" s="4">
        <v>1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6">
        <f>+K4/(D4-J4)</f>
        <v>0</v>
      </c>
      <c r="M4" s="7">
        <f>+D4/$D$5</f>
        <v>1</v>
      </c>
    </row>
    <row r="5" spans="1:13" x14ac:dyDescent="0.3">
      <c r="A5" s="4"/>
      <c r="B5" s="12" t="s">
        <v>17</v>
      </c>
      <c r="C5" s="5" t="s">
        <v>17</v>
      </c>
      <c r="D5" s="4">
        <v>1</v>
      </c>
      <c r="E5" s="6">
        <f>+(D5/$D$6)*1000</f>
        <v>9.4750805381845743E-2</v>
      </c>
      <c r="F5" s="4">
        <v>1</v>
      </c>
      <c r="G5" s="4">
        <f>SUM(G4:G4)</f>
        <v>0</v>
      </c>
      <c r="H5" s="4">
        <f>SUM(H4:H4)</f>
        <v>0</v>
      </c>
      <c r="I5" s="4">
        <f>SUM(I4:I4)</f>
        <v>0</v>
      </c>
      <c r="J5" s="4">
        <f>SUM(J4:J4)</f>
        <v>0</v>
      </c>
      <c r="K5" s="4">
        <v>0</v>
      </c>
      <c r="L5" s="6">
        <f>+K5/(D5-J5)</f>
        <v>0</v>
      </c>
      <c r="M5" s="7">
        <f>+D5/$D$5</f>
        <v>1</v>
      </c>
    </row>
    <row r="6" spans="1:13" x14ac:dyDescent="0.3">
      <c r="C6" s="9" t="s">
        <v>15</v>
      </c>
      <c r="D6" s="10">
        <v>10554</v>
      </c>
      <c r="E6" s="13">
        <v>1000</v>
      </c>
    </row>
  </sheetData>
  <mergeCells count="4">
    <mergeCell ref="A1:M1"/>
    <mergeCell ref="A2:C2"/>
    <mergeCell ref="D2:M2"/>
    <mergeCell ref="B3:C3"/>
  </mergeCells>
  <dataValidations count="1">
    <dataValidation type="textLength" allowBlank="1" showErrorMessage="1" errorTitle="Metin uzunluğu istenen aralıkta değil!" error="İstenen Aralık: Minimum Uzunluk=0 karakter Maksimum Uzunluk=2147483647 karakter" sqref="C4" xr:uid="{94E2FB10-61E6-435E-BF74-97C10E8AC445}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sayısal verili hali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 Özcan</dc:creator>
  <cp:lastModifiedBy>Vahide Yardımcı</cp:lastModifiedBy>
  <dcterms:created xsi:type="dcterms:W3CDTF">2015-06-05T18:19:34Z</dcterms:created>
  <dcterms:modified xsi:type="dcterms:W3CDTF">2026-02-10T06:35:09Z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dddccb-8223-4c11-871e-99dc7e021a1a_Enabled">
    <vt:lpwstr>true</vt:lpwstr>
  </property>
  <property fmtid="{D5CDD505-2E9C-101B-9397-08002B2CF9AE}" pid="3" name="MSIP_Label_4fdddccb-8223-4c11-871e-99dc7e021a1a_SetDate">
    <vt:lpwstr>2024-09-26T06:53:44Z</vt:lpwstr>
  </property>
  <property fmtid="{D5CDD505-2E9C-101B-9397-08002B2CF9AE}" pid="4" name="MSIP_Label_4fdddccb-8223-4c11-871e-99dc7e021a1a_Method">
    <vt:lpwstr>Privileged</vt:lpwstr>
  </property>
  <property fmtid="{D5CDD505-2E9C-101B-9397-08002B2CF9AE}" pid="5" name="MSIP_Label_4fdddccb-8223-4c11-871e-99dc7e021a1a_Name">
    <vt:lpwstr>Genel (Public)</vt:lpwstr>
  </property>
  <property fmtid="{D5CDD505-2E9C-101B-9397-08002B2CF9AE}" pid="6" name="MSIP_Label_4fdddccb-8223-4c11-871e-99dc7e021a1a_SiteId">
    <vt:lpwstr>bb921106-c510-4198-a2d7-c4509b08ed00</vt:lpwstr>
  </property>
  <property fmtid="{D5CDD505-2E9C-101B-9397-08002B2CF9AE}" pid="7" name="MSIP_Label_4fdddccb-8223-4c11-871e-99dc7e021a1a_ActionId">
    <vt:lpwstr>9e615a94-3ec0-4953-ad4a-928f29bf28eb</vt:lpwstr>
  </property>
  <property fmtid="{D5CDD505-2E9C-101B-9397-08002B2CF9AE}" pid="8" name="MSIP_Label_4fdddccb-8223-4c11-871e-99dc7e021a1a_ContentBits">
    <vt:lpwstr>0</vt:lpwstr>
  </property>
</Properties>
</file>